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\Public\5. Сделки, договоры\14.Прямые контракты\2022\Рабочка\ЗАКУП 2022\Этанерцепт\Приказ о создании комиссии+++\"/>
    </mc:Choice>
  </mc:AlternateContent>
  <bookViews>
    <workbookView xWindow="0" yWindow="0" windowWidth="28140" windowHeight="11700" tabRatio="732"/>
  </bookViews>
  <sheets>
    <sheet name="Приложение 1" sheetId="2" r:id="rId1"/>
  </sheets>
  <definedNames>
    <definedName name="_xlnm._FilterDatabase" localSheetId="0" hidden="1">'Приложение 1'!$A$4:$O$5</definedName>
    <definedName name="_xlnm.Print_Area" localSheetId="0">'Приложение 1'!$A$1:$N$5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2" l="1"/>
  <c r="J5" i="2" l="1"/>
  <c r="K5" i="2"/>
</calcChain>
</file>

<file path=xl/sharedStrings.xml><?xml version="1.0" encoding="utf-8"?>
<sst xmlns="http://schemas.openxmlformats.org/spreadsheetml/2006/main" count="21" uniqueCount="21">
  <si>
    <t>СПП</t>
  </si>
  <si>
    <t>№п/п</t>
  </si>
  <si>
    <t>Форма медицинской помощи</t>
  </si>
  <si>
    <t>Лекарственная  форма</t>
  </si>
  <si>
    <t xml:space="preserve">Единица измерения
</t>
  </si>
  <si>
    <t>Цена ЕД на закуп (при поставке ЛС на условиях отличных от условий DDP)</t>
  </si>
  <si>
    <t>Цена ЕД на закуп (при поставке ЛС на условиях DDP)</t>
  </si>
  <si>
    <t>Сумма по цене закупа (при поставке ЛС на условиях отличных от условий DDP), тенге</t>
  </si>
  <si>
    <t>Сумма по цене закупа (при поставке ЛС на условиях DDP), тенге</t>
  </si>
  <si>
    <t xml:space="preserve"> Количество в заявке</t>
  </si>
  <si>
    <t>График поставки</t>
  </si>
  <si>
    <t>с 1 по 15 октября</t>
  </si>
  <si>
    <t>флакон</t>
  </si>
  <si>
    <t>Предельная  цена МЗРК</t>
  </si>
  <si>
    <t>Международное непатентованное наименование</t>
  </si>
  <si>
    <t>Приложение 1</t>
  </si>
  <si>
    <t>порошок лиофилизированный для приготовления раствора для инъекций в комплекте с растворителем 25 мг</t>
  </si>
  <si>
    <t>Этанерцепт</t>
  </si>
  <si>
    <t>АЛО</t>
  </si>
  <si>
    <t>с 1 по 15 сентября</t>
  </si>
  <si>
    <t>к  приказу Председателя Правления 
от 28.07. 2022 года №03-02/266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</si>
</sst>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#,##0_ ;\-#,##0\ "/>
    <numFmt numFmtId="165" formatCode="_-* #,##0.000\ _₽_-;\-* #,##0.000\ _₽_-;_-* &quot;-&quot;??\ _₽_-;_-@_-"/>
    <numFmt numFmtId="166" formatCode="_-* #,##0.000\ _₽_-;\-* #,##0.000\ _₽_-;_-* &quot;-&quot;?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1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Fill="1" applyBorder="1" applyAlignment="1">
      <alignment horizontal="left" vertical="top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 vertical="top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8" fillId="0" borderId="1" xfId="0" applyFont="1" applyFill="1" applyBorder="1" applyAlignment="1"/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43" fontId="8" fillId="0" borderId="1" xfId="1" applyNumberFormat="1" applyFont="1" applyFill="1" applyBorder="1" applyAlignment="1">
      <alignment horizontal="center" wrapText="1"/>
    </xf>
    <xf numFmtId="43" fontId="8" fillId="0" borderId="1" xfId="1" applyFont="1" applyFill="1" applyBorder="1" applyAlignment="1">
      <alignment horizontal="left" wrapText="1"/>
    </xf>
    <xf numFmtId="43" fontId="8" fillId="0" borderId="1" xfId="1" applyFont="1" applyFill="1" applyBorder="1" applyAlignment="1">
      <alignment horizontal="center" wrapText="1"/>
    </xf>
    <xf numFmtId="43" fontId="8" fillId="5" borderId="1" xfId="1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165" fontId="10" fillId="4" borderId="0" xfId="0" applyNumberFormat="1" applyFont="1" applyFill="1" applyBorder="1" applyAlignment="1">
      <alignment wrapText="1"/>
    </xf>
    <xf numFmtId="166" fontId="10" fillId="0" borderId="0" xfId="0" applyNumberFormat="1" applyFont="1" applyBorder="1" applyAlignment="1">
      <alignment wrapText="1"/>
    </xf>
    <xf numFmtId="164" fontId="9" fillId="5" borderId="1" xfId="1" applyNumberFormat="1" applyFont="1" applyFill="1" applyBorder="1" applyAlignment="1">
      <alignment horizontal="center" wrapText="1"/>
    </xf>
    <xf numFmtId="1" fontId="9" fillId="5" borderId="1" xfId="0" applyNumberFormat="1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right"/>
    </xf>
    <xf numFmtId="0" fontId="3" fillId="0" borderId="2" xfId="0" applyFont="1" applyBorder="1" applyAlignment="1">
      <alignment horizontal="right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view="pageBreakPreview" zoomScale="77" zoomScaleNormal="77" zoomScaleSheetLayoutView="77" workbookViewId="0">
      <pane ySplit="4" topLeftCell="A5" activePane="bottomLeft" state="frozen"/>
      <selection pane="bottomLeft" activeCell="H6" sqref="H6:I7"/>
    </sheetView>
  </sheetViews>
  <sheetFormatPr defaultRowHeight="15" x14ac:dyDescent="0.25"/>
  <cols>
    <col min="1" max="1" width="4.85546875" style="1" customWidth="1"/>
    <col min="2" max="2" width="10.5703125" style="1" customWidth="1"/>
    <col min="3" max="3" width="13.5703125" style="1" customWidth="1"/>
    <col min="4" max="4" width="17.28515625" style="1" customWidth="1"/>
    <col min="5" max="5" width="26.5703125" style="1" customWidth="1"/>
    <col min="6" max="6" width="10.28515625" style="1" customWidth="1"/>
    <col min="7" max="7" width="16" style="1" customWidth="1"/>
    <col min="8" max="8" width="17" style="1" customWidth="1"/>
    <col min="9" max="9" width="16.140625" style="1" customWidth="1"/>
    <col min="10" max="10" width="19.7109375" style="1" customWidth="1"/>
    <col min="11" max="11" width="23.42578125" style="6" customWidth="1"/>
    <col min="12" max="12" width="15.7109375" style="7" customWidth="1"/>
    <col min="13" max="13" width="12.140625" style="2" customWidth="1"/>
    <col min="14" max="14" width="13.7109375" style="2" customWidth="1"/>
    <col min="15" max="16384" width="9.140625" style="2"/>
  </cols>
  <sheetData>
    <row r="1" spans="1:14" ht="1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5"/>
      <c r="M1" s="27" t="s">
        <v>15</v>
      </c>
      <c r="N1" s="27"/>
    </row>
    <row r="2" spans="1:14" ht="34.5" customHeight="1" x14ac:dyDescent="0.25">
      <c r="A2" s="8"/>
      <c r="B2" s="26"/>
      <c r="C2" s="26"/>
      <c r="D2" s="26"/>
      <c r="E2" s="26"/>
      <c r="F2" s="8"/>
      <c r="G2" s="8"/>
      <c r="H2" s="8"/>
      <c r="I2" s="8"/>
      <c r="J2" s="8"/>
      <c r="K2" s="9"/>
      <c r="L2" s="28" t="s">
        <v>20</v>
      </c>
      <c r="M2" s="28"/>
      <c r="N2" s="28"/>
    </row>
    <row r="3" spans="1:14" ht="15" customHeight="1" x14ac:dyDescent="0.25">
      <c r="A3" s="25" t="s">
        <v>1</v>
      </c>
      <c r="B3" s="25" t="s">
        <v>0</v>
      </c>
      <c r="C3" s="25" t="s">
        <v>2</v>
      </c>
      <c r="D3" s="24" t="s">
        <v>14</v>
      </c>
      <c r="E3" s="24" t="s">
        <v>3</v>
      </c>
      <c r="F3" s="24" t="s">
        <v>4</v>
      </c>
      <c r="G3" s="25" t="s">
        <v>13</v>
      </c>
      <c r="H3" s="25" t="s">
        <v>5</v>
      </c>
      <c r="I3" s="25" t="s">
        <v>6</v>
      </c>
      <c r="J3" s="25" t="s">
        <v>7</v>
      </c>
      <c r="K3" s="25" t="s">
        <v>8</v>
      </c>
      <c r="L3" s="25" t="s">
        <v>9</v>
      </c>
      <c r="M3" s="29" t="s">
        <v>10</v>
      </c>
      <c r="N3" s="30"/>
    </row>
    <row r="4" spans="1:14" ht="72.75" customHeight="1" x14ac:dyDescent="0.25">
      <c r="A4" s="25"/>
      <c r="B4" s="25"/>
      <c r="C4" s="25"/>
      <c r="D4" s="24"/>
      <c r="E4" s="24"/>
      <c r="F4" s="24"/>
      <c r="G4" s="25"/>
      <c r="H4" s="25"/>
      <c r="I4" s="25"/>
      <c r="J4" s="25"/>
      <c r="K4" s="25"/>
      <c r="L4" s="25"/>
      <c r="M4" s="18" t="s">
        <v>19</v>
      </c>
      <c r="N4" s="18" t="s">
        <v>11</v>
      </c>
    </row>
    <row r="5" spans="1:14" s="3" customFormat="1" ht="94.5" x14ac:dyDescent="0.25">
      <c r="A5" s="13">
        <v>1</v>
      </c>
      <c r="B5" s="23">
        <v>221803</v>
      </c>
      <c r="C5" s="10" t="s">
        <v>18</v>
      </c>
      <c r="D5" s="11" t="s">
        <v>17</v>
      </c>
      <c r="E5" s="11" t="s">
        <v>16</v>
      </c>
      <c r="F5" s="12" t="s">
        <v>12</v>
      </c>
      <c r="G5" s="16">
        <v>40177.74</v>
      </c>
      <c r="H5" s="17">
        <v>36159.96</v>
      </c>
      <c r="I5" s="17">
        <v>37365.29</v>
      </c>
      <c r="J5" s="15">
        <f>L5*H5</f>
        <v>127174579.31999999</v>
      </c>
      <c r="K5" s="14">
        <f>L5*I5</f>
        <v>131413724.93000001</v>
      </c>
      <c r="L5" s="21">
        <f>M5+N5</f>
        <v>3517</v>
      </c>
      <c r="M5" s="22">
        <v>1898</v>
      </c>
      <c r="N5" s="22">
        <v>1619</v>
      </c>
    </row>
    <row r="6" spans="1:14" x14ac:dyDescent="0.25">
      <c r="H6" s="19"/>
      <c r="I6" s="19"/>
    </row>
    <row r="7" spans="1:14" x14ac:dyDescent="0.25">
      <c r="H7" s="20"/>
      <c r="I7" s="20"/>
    </row>
  </sheetData>
  <mergeCells count="16">
    <mergeCell ref="J3:J4"/>
    <mergeCell ref="K3:K4"/>
    <mergeCell ref="M1:N1"/>
    <mergeCell ref="L2:N2"/>
    <mergeCell ref="L3:L4"/>
    <mergeCell ref="M3:N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B2:E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Аспандиярова Гаухар Сериковна</dc:creator>
  <cp:lastModifiedBy>Кенжебулатова Айнара Кайратовна</cp:lastModifiedBy>
  <cp:lastPrinted>2022-07-27T12:57:59Z</cp:lastPrinted>
  <dcterms:created xsi:type="dcterms:W3CDTF">2022-02-27T07:17:29Z</dcterms:created>
  <dcterms:modified xsi:type="dcterms:W3CDTF">2022-07-28T09:07:14Z</dcterms:modified>
</cp:coreProperties>
</file>